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<sst xmlns="http://schemas.openxmlformats.org/spreadsheetml/2006/main" count="44" uniqueCount="44">
  <si>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</si>
  <si>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QUS010</t>
  </si>
  <si>
    <t xml:space="preserve">m²</t>
  </si>
  <si>
    <t xml:space="preserve">Cobertura de teules asfàltiques.</t>
  </si>
  <si>
    <r>
      <rPr>
        <sz val="8.25"/>
        <color rgb="FF000000"/>
        <rFont val="Arial"/>
        <family val="2"/>
      </rPr>
      <t xml:space="preserve">Cobertura de teules asfàltiques rectangulars, fixades mecànicament al suport, prèvia aplicació d'emulsió asfàltica aniònica amb càrregues tipus EB en perímetre i punts singulars, a coberta inclinada, amb un pendent del 45% al 175%. Inclús claus per a la fixació de les teules asfàltiques.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</si>
  <si>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</si>
  <si>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</si>
  <si>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</si>
  <si>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</si>
  <si>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</si>
  <si>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</si>
  <si>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</si>
  <si>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mt13tag010a</t>
  </si>
  <si>
    <t xml:space="preserve">m²</t>
  </si>
  <si>
    <t xml:space="preserve">Teula asfàltica rectangular, segons UNE-EN 544.</t>
  </si>
  <si>
    <t xml:space="preserve">mt13piz050</t>
  </si>
  <si>
    <t xml:space="preserve">kg</t>
  </si>
  <si>
    <t xml:space="preserve">Elements de subjecció d'acer inoxidable (claus, ganxos, puntes, etc.).</t>
  </si>
  <si>
    <t xml:space="preserve">mt14iea020c</t>
  </si>
  <si>
    <t xml:space="preserve">kg</t>
  </si>
  <si>
    <t xml:space="preserve">Emulsió asfàltica aniònica amb càrregues tipus EB, segons UNE 104231.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</si>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</sst>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3.24" customWidth="1"/>
    <col min="5" max="5" width="7.14" customWidth="1"/>
    <col min="6" max="6" width="8.84" customWidth="1"/>
    <col min="7" max="7" width="2.89" customWidth="1"/>
    <col min="8" max="8" width="10.54" customWidth="1"/>
    <col min="9" max="9" width="2.7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1"/>
      <c r="G10" s="12">
        <v>16.29</v>
      </c>
      <c r="H10" s="12"/>
      <c r="I10" s="12">
        <f ca="1">ROUND(INDIRECT(ADDRESS(ROW()+(0), COLUMN()+(-4), 1))*INDIRECT(ADDRESS(ROW()+(0), COLUMN()+(-2), 1)), 2)</f>
        <v>17.92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1"/>
      <c r="G11" s="12">
        <v>3.42</v>
      </c>
      <c r="H11" s="12"/>
      <c r="I11" s="12">
        <f ca="1">ROUND(INDIRECT(ADDRESS(ROW()+(0), COLUMN()+(-4), 1))*INDIRECT(ADDRESS(ROW()+(0), COLUMN()+(-2), 1)), 2)</f>
        <v>0.17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3"/>
      <c r="G12" s="14">
        <v>3.3</v>
      </c>
      <c r="H12" s="14"/>
      <c r="I12" s="14">
        <f ca="1">ROUND(INDIRECT(ADDRESS(ROW()+(0), COLUMN()+(-4), 1))*INDIRECT(ADDRESS(ROW()+(0), COLUMN()+(-2), 1)), 2)</f>
        <v>0.17</v>
      </c>
      <c r="J12" s="14"/>
    </row>
    <row r="13" spans="1:10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18.26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0.27</v>
      </c>
      <c r="F15" s="11"/>
      <c r="G15" s="12">
        <v>29.67</v>
      </c>
      <c r="H15" s="12"/>
      <c r="I15" s="12">
        <f ca="1">ROUND(INDIRECT(ADDRESS(ROW()+(0), COLUMN()+(-4), 1))*INDIRECT(ADDRESS(ROW()+(0), COLUMN()+(-2), 1)), 2)</f>
        <v>8.01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0.27</v>
      </c>
      <c r="F16" s="13"/>
      <c r="G16" s="14">
        <v>26.39</v>
      </c>
      <c r="H16" s="14"/>
      <c r="I16" s="14">
        <f ca="1">ROUND(INDIRECT(ADDRESS(ROW()+(0), COLUMN()+(-4), 1))*INDIRECT(ADDRESS(ROW()+(0), COLUMN()+(-2), 1)), 2)</f>
        <v>7.13</v>
      </c>
      <c r="J16" s="14"/>
    </row>
    <row r="17" spans="1:10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1)),INDIRECT(ADDRESS(ROW()+(-2), COLUMN()+(0), 1))), 2)</f>
        <v>15.14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5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3"/>
      <c r="G19" s="14">
        <f ca="1">ROUND(SUM(INDIRECT(ADDRESS(ROW()+(-2), COLUMN()+(2), 1)),INDIRECT(ADDRESS(ROW()+(-6), COLUMN()+(2), 1))), 2)</f>
        <v>33.4</v>
      </c>
      <c r="H19" s="14"/>
      <c r="I19" s="14">
        <f ca="1">ROUND(INDIRECT(ADDRESS(ROW()+(0), COLUMN()+(-4), 1))*INDIRECT(ADDRESS(ROW()+(0), COLUMN()+(-2), 1))/100, 2)</f>
        <v>0.67</v>
      </c>
      <c r="J19" s="14"/>
    </row>
    <row r="20" spans="1:10" ht="13.50" thickBot="1" customHeight="1">
      <c r="A20" s="8"/>
      <c r="B20" s="8"/>
      <c r="C20" s="8"/>
      <c r="D20" s="8"/>
      <c r="E20" s="21" t="s">
        <v>33</v>
      </c>
      <c r="F20" s="21"/>
      <c r="G20" s="21"/>
      <c r="H20" s="21"/>
      <c r="I20" s="22">
        <f ca="1">ROUND(SUM(INDIRECT(ADDRESS(ROW()+(-1), COLUMN()+(0), 1)),INDIRECT(ADDRESS(ROW()+(-3), COLUMN()+(0), 1)),INDIRECT(ADDRESS(ROW()+(-7), COLUMN()+(0), 1))), 2)</f>
        <v>34.07</v>
      </c>
      <c r="J20" s="22"/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142012</v>
      </c>
      <c r="G24" s="25"/>
      <c r="H24" s="25">
        <v>142012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3">
    <mergeCell ref="A1:J1"/>
    <mergeCell ref="C3:J3"/>
    <mergeCell ref="A5:J5"/>
    <mergeCell ref="A8:B8"/>
    <mergeCell ref="E8:F8"/>
    <mergeCell ref="G8:H8"/>
    <mergeCell ref="I8:J8"/>
    <mergeCell ref="A9:B9"/>
    <mergeCell ref="D9:F9"/>
    <mergeCell ref="G9:H9"/>
    <mergeCell ref="I9:J9"/>
    <mergeCell ref="A10:B10"/>
    <mergeCell ref="E10:F10"/>
    <mergeCell ref="G10:H10"/>
    <mergeCell ref="I10:J10"/>
    <mergeCell ref="A11:B11"/>
    <mergeCell ref="E11:F11"/>
    <mergeCell ref="G11:H11"/>
    <mergeCell ref="I11:J11"/>
    <mergeCell ref="A12:B12"/>
    <mergeCell ref="E12:F12"/>
    <mergeCell ref="G12:H12"/>
    <mergeCell ref="I12:J12"/>
    <mergeCell ref="A13:B13"/>
    <mergeCell ref="E13:H13"/>
    <mergeCell ref="I13:J13"/>
    <mergeCell ref="A14:B14"/>
    <mergeCell ref="D14:F14"/>
    <mergeCell ref="G14:H14"/>
    <mergeCell ref="I14:J14"/>
    <mergeCell ref="A15:B15"/>
    <mergeCell ref="E15:F15"/>
    <mergeCell ref="G15:H15"/>
    <mergeCell ref="I15:J15"/>
    <mergeCell ref="A16:B16"/>
    <mergeCell ref="E16:F16"/>
    <mergeCell ref="G16:H16"/>
    <mergeCell ref="I16:J16"/>
    <mergeCell ref="A17:B17"/>
    <mergeCell ref="E17:H17"/>
    <mergeCell ref="I17:J17"/>
    <mergeCell ref="A18:B18"/>
    <mergeCell ref="D18:F18"/>
    <mergeCell ref="G18:H18"/>
    <mergeCell ref="I18:J18"/>
    <mergeCell ref="A19:B19"/>
    <mergeCell ref="E19:F19"/>
    <mergeCell ref="G19:H19"/>
    <mergeCell ref="I19:J19"/>
    <mergeCell ref="A20:B20"/>
    <mergeCell ref="E20:H20"/>
    <mergeCell ref="I20:J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