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<sst xmlns="http://schemas.openxmlformats.org/spreadsheetml/2006/main" count="118" uniqueCount="118">
  <si>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</si>
  <si>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QDE060</t>
  </si>
  <si>
    <t xml:space="preserve">m²</t>
  </si>
  <si>
    <t xml:space="preserve">Coberta plana no transitable, no ventilada, enjardinada extensiva,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</si>
  <si>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Danofelt PY 300 "DANOSA", (300 g/m²); IMPERMEABILITZACIÓ: tipus monocapa, no adherida, formada per una làmina impermeabilitzant flexible de PVC-P, (fv), Danopol FV 1,2 Light Grey "DANOSA", de 1,2 mm d'espessor, amb armadura de vel de fibra de vidre, i amb resistència a la intempèrie, fixada en cavalcaments i vores mitjançant soldadura termoplàstica; CAPA SEPARADORA SOTA AÏLLAMENT: geotèxtil no teixit compost per fibres de polièster unides per tiretes, Danofelt PY 300 "DANOSA",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Danofelt PY 150 "DANOSA", (150 g/m²); CAPA DRENANT I RETENIDORA D'AIGUA: làmina drenant i retenidora d'aigua d'estructura nodular de polietilè d'alta densitat (PEAD/HDPE), Danodren R-20 "DANOSA", amb nòduls de 20 mm d'altura; CAPA FILTRANT: 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</si>
  <si>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</si>
  <si>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</si>
  <si>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</si>
  <si>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</si>
  <si>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</si>
  <si>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</si>
  <si>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</si>
  <si>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</si>
  <si>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</si>
  <si>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</si>
  <si>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</si>
  <si>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</si>
  <si>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</si>
  <si>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</si>
  <si>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</si>
  <si>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</si>
  <si>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</si>
  <si>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</si>
  <si>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</si>
  <si>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</si>
  <si>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</si>
  <si>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</si>
  <si>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</si>
  <si>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</si>
  <si>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</si>
  <si>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mt14gsn020iha</t>
  </si>
  <si>
    <t xml:space="preserve">m²</t>
  </si>
  <si>
    <t xml:space="preserve">Geotèxtil no teixit compost per fibres de polièster unides per tiretes, Danofelt PY 300 "DANOSA", amb una resistència a la tracció longitudinal de 4,4 kN/m, una resistència a la tracció transversal de 4,4 kN/m, una obertura de con a l'assaig de perforació dinàmica segons UNE-EN ISO 13433 inferior a 8 mm, resistència CBR a punxonament 1,1 kN i una massa superficial de 300 g/m², segons UNE-EN 13252.</t>
  </si>
  <si>
    <t xml:space="preserve">mt15dan010el</t>
  </si>
  <si>
    <t xml:space="preserve">m²</t>
  </si>
  <si>
    <t xml:space="preserve">Làmina impermeabilitzant flexible de PVC-P, (fv), Danopol FV 1,2 Light Grey "DANOSA", de 1,2 mm d'espessor, amb armadura de vel de fibra de vidre, i amb resistència a la intempèrie, subministrada en rotllos de 1,80x20 m, segons UNE-EN 13956.</t>
  </si>
  <si>
    <t xml:space="preserve">mt15dan020j</t>
  </si>
  <si>
    <t xml:space="preserve">m</t>
  </si>
  <si>
    <t xml:space="preserve">Perfil colaminat de xapa d'acer i PVC-P, A (pla) PVC Light Grey "DANOSA",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</si>
  <si>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</si>
  <si>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</si>
  <si>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</si>
  <si>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mt14gsn020gda</t>
  </si>
  <si>
    <t xml:space="preserve">m²</t>
  </si>
  <si>
    <t xml:space="preserve">Geotèxtil no teixit compost per fibres de polièster unides per tiretes, Danofelt PY 150 "DANOSA", amb una resistència a la tracció longitudinal de 1,3 kN/m, una resistència a la tracció transversal de 1,3 kN/m, una obertura de con a l'assaig de perforació dinàmica segons UNE-EN ISO 13433 inferior a 35 mm, resistència CBR a punxonament 0,4 kN i una massa superficial de 150 g/m², segons UNE-EN 13252.</t>
  </si>
  <si>
    <t xml:space="preserve">mt14gdd010bu</t>
  </si>
  <si>
    <t xml:space="preserve">m²</t>
  </si>
  <si>
    <t xml:space="preserve">Làmina drenant i retenidora d'aigua d'estructura nodular de polietilè d'alta densitat (PEAD/HDPE), Danodren R-20 "DANOSA", amb nòduls de 20 mm d'altura, resistència a la compressió 180 kN/m² segons UNE-EN ISO 604.</t>
  </si>
  <si>
    <t xml:space="preserve">mt14gsn010pa</t>
  </si>
  <si>
    <t xml:space="preserve">m²</t>
  </si>
  <si>
    <t xml:space="preserve">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</si>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</sst>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2.03</v>
      </c>
      <c r="I16" s="12">
        <f ca="1">ROUND(INDIRECT(ADDRESS(ROW()+(0), COLUMN()+(-3), 1))*INDIRECT(ADDRESS(ROW()+(0), COLUMN()+(-1), 1)), 2)</f>
        <v>4.26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9.74</v>
      </c>
      <c r="I17" s="12">
        <f ca="1">ROUND(INDIRECT(ADDRESS(ROW()+(0), COLUMN()+(-3), 1))*INDIRECT(ADDRESS(ROW()+(0), COLUMN()+(-1), 1)), 2)</f>
        <v>10.23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2.7</v>
      </c>
      <c r="I18" s="12">
        <f ca="1">ROUND(INDIRECT(ADDRESS(ROW()+(0), COLUMN()+(-3), 1))*INDIRECT(ADDRESS(ROW()+(0), COLUMN()+(-1), 1)), 2)</f>
        <v>1.08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1.03</v>
      </c>
      <c r="I20" s="12">
        <f ca="1">ROUND(INDIRECT(ADDRESS(ROW()+(0), COLUMN()+(-3), 1))*INDIRECT(ADDRESS(ROW()+(0), COLUMN()+(-1), 1)), 2)</f>
        <v>1.08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1.12</v>
      </c>
      <c r="G21" s="11"/>
      <c r="H21" s="12">
        <v>8.31</v>
      </c>
      <c r="I21" s="12">
        <f ca="1">ROUND(INDIRECT(ADDRESS(ROW()+(0), COLUMN()+(-3), 1))*INDIRECT(ADDRESS(ROW()+(0), COLUMN()+(-1), 1)), 2)</f>
        <v>9.31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1.95</v>
      </c>
      <c r="I22" s="12">
        <f ca="1">ROUND(INDIRECT(ADDRESS(ROW()+(0), COLUMN()+(-3), 1))*INDIRECT(ADDRESS(ROW()+(0), COLUMN()+(-1), 1)), 2)</f>
        <v>2.05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81.32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0.118</v>
      </c>
      <c r="G27" s="11"/>
      <c r="H27" s="12">
        <v>29.67</v>
      </c>
      <c r="I27" s="12">
        <f ca="1">ROUND(INDIRECT(ADDRESS(ROW()+(0), COLUMN()+(-3), 1))*INDIRECT(ADDRESS(ROW()+(0), COLUMN()+(-1), 1)), 2)</f>
        <v>3.5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0.38</v>
      </c>
      <c r="G28" s="11"/>
      <c r="H28" s="12">
        <v>24.86</v>
      </c>
      <c r="I28" s="12">
        <f ca="1">ROUND(INDIRECT(ADDRESS(ROW()+(0), COLUMN()+(-3), 1))*INDIRECT(ADDRESS(ROW()+(0), COLUMN()+(-1), 1)), 2)</f>
        <v>9.45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0.394</v>
      </c>
      <c r="G29" s="11"/>
      <c r="H29" s="12">
        <v>29.67</v>
      </c>
      <c r="I29" s="12">
        <f ca="1">ROUND(INDIRECT(ADDRESS(ROW()+(0), COLUMN()+(-3), 1))*INDIRECT(ADDRESS(ROW()+(0), COLUMN()+(-1), 1)), 2)</f>
        <v>11.69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0.394</v>
      </c>
      <c r="G30" s="11"/>
      <c r="H30" s="12">
        <v>26.39</v>
      </c>
      <c r="I30" s="12">
        <f ca="1">ROUND(INDIRECT(ADDRESS(ROW()+(0), COLUMN()+(-3), 1))*INDIRECT(ADDRESS(ROW()+(0), COLUMN()+(-1), 1)), 2)</f>
        <v>10.4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30.63</v>
      </c>
      <c r="I31" s="12">
        <f ca="1">ROUND(INDIRECT(ADDRESS(ROW()+(0), COLUMN()+(-3), 1))*INDIRECT(ADDRESS(ROW()+(0), COLUMN()+(-1), 1)), 2)</f>
        <v>2.02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26.39</v>
      </c>
      <c r="I32" s="12">
        <f ca="1">ROUND(INDIRECT(ADDRESS(ROW()+(0), COLUMN()+(-3), 1))*INDIRECT(ADDRESS(ROW()+(0), COLUMN()+(-1), 1)), 2)</f>
        <v>1.74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0.069</v>
      </c>
      <c r="G33" s="11"/>
      <c r="H33" s="12">
        <v>29.67</v>
      </c>
      <c r="I33" s="12">
        <f ca="1">ROUND(INDIRECT(ADDRESS(ROW()+(0), COLUMN()+(-3), 1))*INDIRECT(ADDRESS(ROW()+(0), COLUMN()+(-1), 1)), 2)</f>
        <v>2.05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0.069</v>
      </c>
      <c r="G34" s="13"/>
      <c r="H34" s="14">
        <v>24.86</v>
      </c>
      <c r="I34" s="14">
        <f ca="1">ROUND(INDIRECT(ADDRESS(ROW()+(0), COLUMN()+(-3), 1))*INDIRECT(ADDRESS(ROW()+(0), COLUMN()+(-1), 1)), 2)</f>
        <v>1.72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42.57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123.89</v>
      </c>
      <c r="I37" s="14">
        <f ca="1">ROUND(INDIRECT(ADDRESS(ROW()+(0), COLUMN()+(-3), 1))*INDIRECT(ADDRESS(ROW()+(0), COLUMN()+(-1), 1))/100, 2)</f>
        <v>2.48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126.37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1.03202e+06</v>
      </c>
      <c r="F51" s="29"/>
      <c r="G51" s="29">
        <v>1.03202e+06</v>
      </c>
      <c r="H51" s="29"/>
      <c r="I51" s="29" t="s">
        <v>107</v>
      </c>
    </row>
    <row r="52" spans="1:9" ht="13.5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1.10201e+06</v>
      </c>
      <c r="F53" s="29"/>
      <c r="G53" s="29">
        <v>1.10201e+06</v>
      </c>
      <c r="H53" s="29"/>
      <c r="I53" s="29" t="s">
        <v>110</v>
      </c>
    </row>
    <row r="54" spans="1:9" ht="24.0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