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<sst xmlns="http://schemas.openxmlformats.org/spreadsheetml/2006/main" count="115" uniqueCount="115">
  <si>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</si>
  <si>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QDE012</t>
  </si>
  <si>
    <t xml:space="preserve">m²</t>
  </si>
  <si>
    <t xml:space="preserve">Coberta plana no transitable, no ventilada, enjardinada extensiva,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</si>
  <si>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bicapa, adherida, composta per una làmina de betum modificat amb elastòmer SBS, LBM(SBS)-30-FV, Glasdan 30 P Elast "DANOSA" i una làmina de betum modificat amb elastòmer SBS, LBM(SBS)-50/G-FP, Esterdan Plus 50/GP Elast Verde Jardín "DANOSA", totalment adherides amb bufador, sense coincidir les seves juntes; CAPA SEPARADORA SOTA PROTECCIÓ: geotèxtil no teixit compost per fibres de polièster unides per tiretes, Danofelt PY 200 "DANOSA", (200 g/m²); CAPA DRENANT I RETENIDORA D'AIGUA: làmina drenant i retenidora d'aigua d'estructura nodular de polietilè d'alta densitat (PEAD/HDPE), Danodren R-20 "DANOSA", amb nòduls de 20 mm d'altura; CAPA FILTRANT: 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</si>
  <si>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</si>
  <si>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</si>
  <si>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</si>
  <si>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</si>
  <si>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</si>
  <si>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</si>
  <si>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</si>
  <si>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</si>
  <si>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</si>
  <si>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</si>
  <si>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</si>
  <si>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</si>
  <si>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</si>
  <si>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</si>
  <si>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</si>
  <si>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</si>
  <si>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</si>
  <si>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</si>
  <si>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</si>
  <si>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</si>
  <si>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</si>
  <si>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</si>
  <si>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</si>
  <si>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</si>
  <si>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</si>
  <si>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</si>
  <si>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</si>
  <si>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</si>
  <si>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mt14ldg010bud</t>
  </si>
  <si>
    <t xml:space="preserve">m²</t>
  </si>
  <si>
    <t xml:space="preserve">Làmina de betum modificat amb elastòmer SBS, LBM(SBS)-50/G-FP, Esterdan Plus 50/GP Elast Verde Jardín "DANOSA", massa nominal 5 kg/m², amb armadura de feltre de polièster reforçat i estabilitzat de 150 g/m², amb autoprotecció mineral de color verd, amb resistència a la penetració d'arrels. Segons UNE-EN 13707.</t>
  </si>
  <si>
    <t xml:space="preserve">mt14ldn010bb</t>
  </si>
  <si>
    <t xml:space="preserve">m²</t>
  </si>
  <si>
    <t xml:space="preserve">Làmina de betum modificat amb elastòmer SBS, LBM(SBS)-30-FV, Glasdan 30 P Elast "DANOSA", massa nominal 3 kg/m², amb armadura de feltre de fibra de vidre de 60 g/m², de superfície no protegida. Segons UNE-EN 13707.</t>
  </si>
  <si>
    <t xml:space="preserve">mt14gsn020hfa</t>
  </si>
  <si>
    <t xml:space="preserve">m²</t>
  </si>
  <si>
    <t xml:space="preserve">Geotèxtil no teixit compost per fibres de polièster unides per tiretes, Danofelt PY 200 "DANOSA", amb una resistència a la tracció longitudinal de 2,3 kN/m, una resistència a la tracció transversal de 2,3 kN/m, una obertura de con a l'assaig de perforació dinàmica segons UNE-EN ISO 13433 inferior a 25 mm, resistència CBR a punxonament 0,6 kN i una massa superficial de 200 g/m², segons UNE-EN 13252.</t>
  </si>
  <si>
    <t xml:space="preserve">mt14gdd010bu</t>
  </si>
  <si>
    <t xml:space="preserve">m²</t>
  </si>
  <si>
    <t xml:space="preserve">Làmina drenant i retenidora d'aigua d'estructura nodular de polietilè d'alta densitat (PEAD/HDPE), Danodren R-20 "DANOSA", amb nòduls de 20 mm d'altura, resistència a la compressió 180 kN/m² segons UNE-EN ISO 604.</t>
  </si>
  <si>
    <t xml:space="preserve">mt14gsn010pa</t>
  </si>
  <si>
    <t xml:space="preserve">m²</t>
  </si>
  <si>
    <t xml:space="preserve">Geotèxtil no teixit sintètic, termosoldat, de polipropilè-polietilè, Danofelt PP 200 "DANOSA", amb una resistència a la tracció longitudinal de 10 kN/m, una resistència a la tracció transversal de 16 kN/m, una obertura de con a l'assaig de perforació dinàmica segons UNE-EN ISO 13433 inferior a 18,12 mm, resistència CBR a punxonament 2,34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</si>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</sst>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16.53</v>
      </c>
      <c r="I17" s="12">
        <f ca="1">ROUND(INDIRECT(ADDRESS(ROW()+(0), COLUMN()+(-3), 1))*INDIRECT(ADDRESS(ROW()+(0), COLUMN()+(-1), 1)), 2)</f>
        <v>18.18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8</v>
      </c>
      <c r="I18" s="12">
        <f ca="1">ROUND(INDIRECT(ADDRESS(ROW()+(0), COLUMN()+(-3), 1))*INDIRECT(ADDRESS(ROW()+(0), COLUMN()+(-1), 1)), 2)</f>
        <v>8.8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1.3</v>
      </c>
      <c r="I19" s="12">
        <f ca="1">ROUND(INDIRECT(ADDRESS(ROW()+(0), COLUMN()+(-3), 1))*INDIRECT(ADDRESS(ROW()+(0), COLUMN()+(-1), 1)), 2)</f>
        <v>1.37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1.12</v>
      </c>
      <c r="G20" s="11"/>
      <c r="H20" s="12">
        <v>8.31</v>
      </c>
      <c r="I20" s="12">
        <f ca="1">ROUND(INDIRECT(ADDRESS(ROW()+(0), COLUMN()+(-3), 1))*INDIRECT(ADDRESS(ROW()+(0), COLUMN()+(-1), 1)), 2)</f>
        <v>9.31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1.95</v>
      </c>
      <c r="I21" s="12">
        <f ca="1">ROUND(INDIRECT(ADDRESS(ROW()+(0), COLUMN()+(-3), 1))*INDIRECT(ADDRESS(ROW()+(0), COLUMN()+(-1), 1)), 2)</f>
        <v>2.05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60</v>
      </c>
      <c r="G22" s="11"/>
      <c r="H22" s="12">
        <v>0.19</v>
      </c>
      <c r="I22" s="12">
        <f ca="1">ROUND(INDIRECT(ADDRESS(ROW()+(0), COLUMN()+(-3), 1))*INDIRECT(ADDRESS(ROW()+(0), COLUMN()+(-1), 1)), 2)</f>
        <v>11.4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50</v>
      </c>
      <c r="G23" s="13"/>
      <c r="H23" s="14">
        <v>0.26</v>
      </c>
      <c r="I23" s="14">
        <f ca="1">ROUND(INDIRECT(ADDRESS(ROW()+(0), COLUMN()+(-3), 1))*INDIRECT(ADDRESS(ROW()+(0), COLUMN()+(-1), 1)), 2)</f>
        <v>13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104.74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0.118</v>
      </c>
      <c r="G26" s="11"/>
      <c r="H26" s="12">
        <v>29.67</v>
      </c>
      <c r="I26" s="12">
        <f ca="1">ROUND(INDIRECT(ADDRESS(ROW()+(0), COLUMN()+(-3), 1))*INDIRECT(ADDRESS(ROW()+(0), COLUMN()+(-1), 1)), 2)</f>
        <v>3.5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0.38</v>
      </c>
      <c r="G27" s="11"/>
      <c r="H27" s="12">
        <v>24.86</v>
      </c>
      <c r="I27" s="12">
        <f ca="1">ROUND(INDIRECT(ADDRESS(ROW()+(0), COLUMN()+(-3), 1))*INDIRECT(ADDRESS(ROW()+(0), COLUMN()+(-1), 1)), 2)</f>
        <v>9.45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0.407</v>
      </c>
      <c r="G28" s="11"/>
      <c r="H28" s="12">
        <v>29.67</v>
      </c>
      <c r="I28" s="12">
        <f ca="1">ROUND(INDIRECT(ADDRESS(ROW()+(0), COLUMN()+(-3), 1))*INDIRECT(ADDRESS(ROW()+(0), COLUMN()+(-1), 1)), 2)</f>
        <v>12.08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0.407</v>
      </c>
      <c r="G29" s="11"/>
      <c r="H29" s="12">
        <v>26.39</v>
      </c>
      <c r="I29" s="12">
        <f ca="1">ROUND(INDIRECT(ADDRESS(ROW()+(0), COLUMN()+(-3), 1))*INDIRECT(ADDRESS(ROW()+(0), COLUMN()+(-1), 1)), 2)</f>
        <v>10.74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0.066</v>
      </c>
      <c r="G30" s="11"/>
      <c r="H30" s="12">
        <v>30.63</v>
      </c>
      <c r="I30" s="12">
        <f ca="1">ROUND(INDIRECT(ADDRESS(ROW()+(0), COLUMN()+(-3), 1))*INDIRECT(ADDRESS(ROW()+(0), COLUMN()+(-1), 1)), 2)</f>
        <v>2.02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26.39</v>
      </c>
      <c r="I31" s="12">
        <f ca="1">ROUND(INDIRECT(ADDRESS(ROW()+(0), COLUMN()+(-3), 1))*INDIRECT(ADDRESS(ROW()+(0), COLUMN()+(-1), 1)), 2)</f>
        <v>1.74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0.069</v>
      </c>
      <c r="G32" s="11"/>
      <c r="H32" s="12">
        <v>29.67</v>
      </c>
      <c r="I32" s="12">
        <f ca="1">ROUND(INDIRECT(ADDRESS(ROW()+(0), COLUMN()+(-3), 1))*INDIRECT(ADDRESS(ROW()+(0), COLUMN()+(-1), 1)), 2)</f>
        <v>2.05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0.069</v>
      </c>
      <c r="G33" s="13"/>
      <c r="H33" s="14">
        <v>24.86</v>
      </c>
      <c r="I33" s="14">
        <f ca="1">ROUND(INDIRECT(ADDRESS(ROW()+(0), COLUMN()+(-3), 1))*INDIRECT(ADDRESS(ROW()+(0), COLUMN()+(-1), 1)), 2)</f>
        <v>1.72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43.3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1)),INDIRECT(ADDRESS(ROW()+(-12), COLUMN()+(1), 1))), 2)</f>
        <v>148.04</v>
      </c>
      <c r="I36" s="14">
        <f ca="1">ROUND(INDIRECT(ADDRESS(ROW()+(0), COLUMN()+(-3), 1))*INDIRECT(ADDRESS(ROW()+(0), COLUMN()+(-1), 1))/100, 2)</f>
        <v>2.96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1)),INDIRECT(ADDRESS(ROW()+(-13), COLUMN()+(0), 1))), 2)</f>
        <v>151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1.06202e+06</v>
      </c>
      <c r="F41" s="29"/>
      <c r="G41" s="29">
        <v>1.06202e+06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1.07202e+06</v>
      </c>
      <c r="F46" s="29"/>
      <c r="G46" s="29">
        <v>1.07202e+06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1.18202e+06</v>
      </c>
      <c r="F48" s="29"/>
      <c r="G48" s="29">
        <v>1.18202e+06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1.07202e+06</v>
      </c>
      <c r="F50" s="29"/>
      <c r="G50" s="29">
        <v>1.07202e+06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142010</v>
      </c>
      <c r="F52" s="29"/>
      <c r="G52" s="29">
        <v>1.10201e+06</v>
      </c>
      <c r="H52" s="29"/>
      <c r="I52" s="29" t="s">
        <v>107</v>
      </c>
    </row>
    <row r="53" spans="1:9" ht="24.0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1.03202e+06</v>
      </c>
      <c r="F54" s="29"/>
      <c r="G54" s="29">
        <v>1.03202e+06</v>
      </c>
      <c r="H54" s="29"/>
      <c r="I54" s="29" t="s">
        <v>110</v>
      </c>
    </row>
    <row r="55" spans="1:9" ht="13.5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