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<sst xmlns="http://schemas.openxmlformats.org/spreadsheetml/2006/main" count="48" uniqueCount="48">
  <si>
    <t xml:space="preserve"/>
  </si>
  <si>
    <t xml:space="preserve">QBF030</t>
  </si>
  <si>
    <t xml:space="preserve">U</t>
  </si>
  <si>
    <t xml:space="preserve">Trobada de coberta plana transitable, ventilada amb bonera. Impermeabilització amb làmines asfàltiques.</t>
  </si>
  <si>
    <r>
      <rPr>
        <sz val="8.25"/>
        <color rgb="FF000000"/>
        <rFont val="Arial"/>
        <family val="2"/>
      </rPr>
      <t xml:space="preserve">Trobada de coberta plana transitable, ventilada, amb enrajolat fix, tipus convencional amb bonera de sortida vertical, realitzant un rebaix en el suport al voltant de la bonera, en el qual es rebrà la impermeabilització formada per: peça de reforç de làmina de betum modificat amb elastòmer SBS, LBM(SBS)-40-FP, Polydan 180-40 P Elast "DANOSA", amb armadura de feltre de polièster reforçat i estabilitzat de 180 g/m², de superfície no protegida, totalment adherida al suport amb bufador, prèvia emprimació amb emulsió asfàltica aniònica amb càrregues tipus EB Maxdan Caucho, "DANOSA", i col·locació de bonera de cautxú EPDM, de sortida vertical, de 80 mm de diàmetre, amb reixeta plana de cautxú EPDM, íntegrament adherit a la peça de reforç anterior amb bufador.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</si>
  <si>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</si>
  <si>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</si>
  <si>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</si>
  <si>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</si>
  <si>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</si>
  <si>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</si>
  <si>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</si>
  <si>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mt14ied010d</t>
  </si>
  <si>
    <t xml:space="preserve">kg</t>
  </si>
  <si>
    <t xml:space="preserve">Emulsió asfàltica aniònica amb càrregues tipus EB Maxdan Caucho, "DANOSA", segons UNE 104231.</t>
  </si>
  <si>
    <t xml:space="preserve">mt14ldn010bh</t>
  </si>
  <si>
    <t xml:space="preserve">m²</t>
  </si>
  <si>
    <t xml:space="preserve">Làmina de betum modificat amb elastòmer SBS, LBM(SBS)-40-FP, Polydan 180-40 P Elast "DANOSA", massa nominal 4 kg/m², amb armadura de feltre de polièster reforçat i estabilitzat de 180 g/m², de superfície no protegida, i coeficient de difusió enfront del gas radó 2,4x10-12 m²/s. Segons UNE-EN 13707.</t>
  </si>
  <si>
    <t xml:space="preserve">mt15acc050he</t>
  </si>
  <si>
    <t xml:space="preserve">U</t>
  </si>
  <si>
    <t xml:space="preserve">Bonera de cautxú EPDM, de sortida vertical, de 80 mm de diàmetre, amb reixeta plana de cautxú EPDM.</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</si>
  <si>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</si>
  <si>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</si>
  <si>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</si>
  <si>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</si>
  <si>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</si>
  <si>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</si>
  <si>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</si>
  <si>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</si>
  <si>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</si>
  <si>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</si>
  <si>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</si>
  <si>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</si>
  <si>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</si>
  <si>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</si>
  <si>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</si>
  <si>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20,98€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</si>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</sst>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14" customWidth="1"/>
    <col min="4" max="4" width="74.46"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0.3</v>
      </c>
      <c r="G10" s="11"/>
      <c r="H10" s="12">
        <v>2.93</v>
      </c>
      <c r="I10" s="12">
        <f ca="1">ROUND(INDIRECT(ADDRESS(ROW()+(0), COLUMN()+(-3), 1))*INDIRECT(ADDRESS(ROW()+(0), COLUMN()+(-1), 1)), 2)</f>
        <v>0.88</v>
      </c>
    </row>
    <row r="11" spans="1:9" ht="45.00" thickBot="1" customHeight="1">
      <c r="A11" s="1" t="s">
        <v>15</v>
      </c>
      <c r="B11" s="1"/>
      <c r="C11" s="10" t="s">
        <v>16</v>
      </c>
      <c r="D11" s="1" t="s">
        <v>17</v>
      </c>
      <c r="E11" s="1"/>
      <c r="F11" s="11">
        <v>1.05</v>
      </c>
      <c r="G11" s="11"/>
      <c r="H11" s="12">
        <v>7.53</v>
      </c>
      <c r="I11" s="12">
        <f ca="1">ROUND(INDIRECT(ADDRESS(ROW()+(0), COLUMN()+(-3), 1))*INDIRECT(ADDRESS(ROW()+(0), COLUMN()+(-1), 1)), 2)</f>
        <v>7.91</v>
      </c>
    </row>
    <row r="12" spans="1:9" ht="24.00" thickBot="1" customHeight="1">
      <c r="A12" s="1" t="s">
        <v>18</v>
      </c>
      <c r="B12" s="1"/>
      <c r="C12" s="10" t="s">
        <v>19</v>
      </c>
      <c r="D12" s="1" t="s">
        <v>20</v>
      </c>
      <c r="E12" s="1"/>
      <c r="F12" s="13">
        <v>1</v>
      </c>
      <c r="G12" s="13"/>
      <c r="H12" s="14">
        <v>18.31</v>
      </c>
      <c r="I12" s="14">
        <f ca="1">ROUND(INDIRECT(ADDRESS(ROW()+(0), COLUMN()+(-3), 1))*INDIRECT(ADDRESS(ROW()+(0), COLUMN()+(-1), 1)), 2)</f>
        <v>18.31</v>
      </c>
    </row>
    <row r="13" spans="1:9" ht="13.50" thickBot="1" customHeight="1">
      <c r="A13" s="15"/>
      <c r="B13" s="15"/>
      <c r="C13" s="15"/>
      <c r="D13" s="15"/>
      <c r="E13" s="15"/>
      <c r="F13" s="9" t="s">
        <v>21</v>
      </c>
      <c r="G13" s="9"/>
      <c r="H13" s="9"/>
      <c r="I13" s="17">
        <f ca="1">ROUND(SUM(INDIRECT(ADDRESS(ROW()+(-1), COLUMN()+(0), 1)),INDIRECT(ADDRESS(ROW()+(-2), COLUMN()+(0), 1)),INDIRECT(ADDRESS(ROW()+(-3), COLUMN()+(0), 1))), 2)</f>
        <v>27.1</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0.42</v>
      </c>
      <c r="G15" s="11"/>
      <c r="H15" s="12">
        <v>29.67</v>
      </c>
      <c r="I15" s="12">
        <f ca="1">ROUND(INDIRECT(ADDRESS(ROW()+(0), COLUMN()+(-3), 1))*INDIRECT(ADDRESS(ROW()+(0), COLUMN()+(-1), 1)), 2)</f>
        <v>12.46</v>
      </c>
    </row>
    <row r="16" spans="1:9" ht="13.50" thickBot="1" customHeight="1">
      <c r="A16" s="1" t="s">
        <v>26</v>
      </c>
      <c r="B16" s="1"/>
      <c r="C16" s="10" t="s">
        <v>27</v>
      </c>
      <c r="D16" s="1" t="s">
        <v>28</v>
      </c>
      <c r="E16" s="1"/>
      <c r="F16" s="11">
        <v>0.42</v>
      </c>
      <c r="G16" s="11"/>
      <c r="H16" s="12">
        <v>26.39</v>
      </c>
      <c r="I16" s="12">
        <f ca="1">ROUND(INDIRECT(ADDRESS(ROW()+(0), COLUMN()+(-3), 1))*INDIRECT(ADDRESS(ROW()+(0), COLUMN()+(-1), 1)), 2)</f>
        <v>11.08</v>
      </c>
    </row>
    <row r="17" spans="1:9" ht="13.50" thickBot="1" customHeight="1">
      <c r="A17" s="1" t="s">
        <v>29</v>
      </c>
      <c r="B17" s="1"/>
      <c r="C17" s="10" t="s">
        <v>30</v>
      </c>
      <c r="D17" s="1" t="s">
        <v>31</v>
      </c>
      <c r="E17" s="1"/>
      <c r="F17" s="13">
        <v>0.394</v>
      </c>
      <c r="G17" s="13"/>
      <c r="H17" s="14">
        <v>30.63</v>
      </c>
      <c r="I17" s="14">
        <f ca="1">ROUND(INDIRECT(ADDRESS(ROW()+(0), COLUMN()+(-3), 1))*INDIRECT(ADDRESS(ROW()+(0), COLUMN()+(-1), 1)), 2)</f>
        <v>12.07</v>
      </c>
    </row>
    <row r="18" spans="1:9" ht="13.50" thickBot="1" customHeight="1">
      <c r="A18" s="15"/>
      <c r="B18" s="15"/>
      <c r="C18" s="15"/>
      <c r="D18" s="15"/>
      <c r="E18" s="15"/>
      <c r="F18" s="9" t="s">
        <v>32</v>
      </c>
      <c r="G18" s="9"/>
      <c r="H18" s="9"/>
      <c r="I18" s="17">
        <f ca="1">ROUND(SUM(INDIRECT(ADDRESS(ROW()+(-1), COLUMN()+(0), 1)),INDIRECT(ADDRESS(ROW()+(-2), COLUMN()+(0), 1)),INDIRECT(ADDRESS(ROW()+(-3), COLUMN()+(0), 1))), 2)</f>
        <v>35.61</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1)),INDIRECT(ADDRESS(ROW()+(-7), COLUMN()+(1), 1))), 2)</f>
        <v>62.71</v>
      </c>
      <c r="I20" s="14">
        <f ca="1">ROUND(INDIRECT(ADDRESS(ROW()+(0), COLUMN()+(-3), 1))*INDIRECT(ADDRESS(ROW()+(0), COLUMN()+(-1), 1))/100, 2)</f>
        <v>1.25</v>
      </c>
    </row>
    <row r="21" spans="1:9" ht="13.50" thickBot="1" customHeight="1">
      <c r="A21" s="21" t="s">
        <v>36</v>
      </c>
      <c r="B21" s="21"/>
      <c r="C21" s="22"/>
      <c r="D21" s="23"/>
      <c r="E21" s="23"/>
      <c r="F21" s="24" t="s">
        <v>37</v>
      </c>
      <c r="G21" s="24"/>
      <c r="H21" s="25"/>
      <c r="I21" s="26">
        <f ca="1">ROUND(SUM(INDIRECT(ADDRESS(ROW()+(-1), COLUMN()+(0), 1)),INDIRECT(ADDRESS(ROW()+(-3), COLUMN()+(0), 1)),INDIRECT(ADDRESS(ROW()+(-8), COLUMN()+(0), 1))), 2)</f>
        <v>63.96</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142010</v>
      </c>
      <c r="F25" s="29"/>
      <c r="G25" s="29">
        <v>1.10201e+06</v>
      </c>
      <c r="H25" s="29"/>
      <c r="I25" s="29" t="s">
        <v>43</v>
      </c>
    </row>
    <row r="26" spans="1:9" ht="24.00" thickBot="1" customHeight="1">
      <c r="A26" s="30" t="s">
        <v>44</v>
      </c>
      <c r="B26" s="30"/>
      <c r="C26" s="30"/>
      <c r="D26" s="30"/>
      <c r="E26" s="31"/>
      <c r="F26" s="31"/>
      <c r="G26" s="31"/>
      <c r="H26" s="31"/>
      <c r="I26" s="31"/>
    </row>
    <row r="29" spans="1:1" ht="33.75" thickBot="1" customHeight="1">
      <c r="A29" s="1" t="s">
        <v>45</v>
      </c>
      <c r="B29" s="1"/>
      <c r="C29" s="1"/>
      <c r="D29" s="1"/>
      <c r="E29" s="1"/>
      <c r="F29" s="1"/>
      <c r="G29" s="1"/>
      <c r="H29" s="1"/>
      <c r="I29" s="1"/>
    </row>
    <row r="30" spans="1:1" ht="33.75" thickBot="1" customHeight="1">
      <c r="A30" s="1" t="s">
        <v>46</v>
      </c>
      <c r="B30" s="1"/>
      <c r="C30" s="1"/>
      <c r="D30" s="1"/>
      <c r="E30" s="1"/>
      <c r="F30" s="1"/>
      <c r="G30" s="1"/>
      <c r="H30" s="1"/>
      <c r="I30" s="1"/>
    </row>
    <row r="31" spans="1:1" ht="33.75" thickBot="1" customHeight="1">
      <c r="A31" s="1" t="s">
        <v>47</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