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<sst xmlns="http://schemas.openxmlformats.org/spreadsheetml/2006/main" count="129" uniqueCount="129">
  <si>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</si>
  <si>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QAB012</t>
  </si>
  <si>
    <t xml:space="preserve">m²</t>
  </si>
  <si>
    <t xml:space="preserve">Coberta plana transitable, no ventilada, amb enrajolat fix, tipus convencional, per a trànsit de vianants privat. Impermeabilització amb làmines asfàltiques, tipus bicapa.</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</si>
  <si>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hidrofugada; CAPA SEPARADORA SOTA CAPA DE REFORÇ: geotèxtil no teixit compost per fibres de polièster unides per tiretes, Danofelt PY 150 "DANOSA", (150 g/m²); CAPA DE REFORÇ: morter de ciment CEM II/B-P 32,5 N tipus M-10 de 4 cm d'espessor; IMPERMEABILITZACIÓ: tipus bicapa, adherida, composta per una làmina de betum modificat amb elastòmer SBS, LBM(SBS)-30-FV, Glasdan 30 P Elast "DANOSA" i una làmina de betum modificat amb elastòmer SBS, LBM(SBS)-40-FP, Polydan 180-40 P Elast "DANOSA", totalment adherides amb bufador, sense coincidir les seves juntes; CAPA SEPARADORA SOTA PROTECCIÓ: geotèxtil no teixit compost per fibres de polièster unides per tiretes, Danofelt PY 200 "DANOSA",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</si>
  <si>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</si>
  <si>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</si>
  <si>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</si>
  <si>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</si>
  <si>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</si>
  <si>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</si>
  <si>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</si>
  <si>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</si>
  <si>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</si>
  <si>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</si>
  <si>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</si>
  <si>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</si>
  <si>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</si>
  <si>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</si>
  <si>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</si>
  <si>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</si>
  <si>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</si>
  <si>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</si>
  <si>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</si>
  <si>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</si>
  <si>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</si>
  <si>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</si>
  <si>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</si>
  <si>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</si>
  <si>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</si>
  <si>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mt16lrc010ac</t>
  </si>
  <si>
    <t xml:space="preserve">m²</t>
  </si>
  <si>
    <t xml:space="preserve">Panell rígid de llana mineral hidrofugada, segons UNE-EN 13162, de 50 mm d'espessor, resistència tèrmica &gt;= 1,3 m²K/W, conductivitat tèrmica 0,038 W/(mK), Euroclasse A1 de reacció al foc segons UNE-EN 13501-1.</t>
  </si>
  <si>
    <t xml:space="preserve">mt14gsn020gda</t>
  </si>
  <si>
    <t xml:space="preserve">m²</t>
  </si>
  <si>
    <t xml:space="preserve">Geotèxtil no teixit compost per fibres de polièster unides per tiretes, Danofelt PY 150 "DANOSA", amb una resistència a la tracció longitudinal de 1,3 kN/m, una resistència a la tracció transversal de 1,3 kN/m, una obertura de con a l'assaig de perforació dinàmica segons UNE-EN ISO 13433 inferior a 35 mm, resistència CBR a punxonament 0,4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</si>
  <si>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</si>
  <si>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</si>
  <si>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</si>
  <si>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mt14ldn010bh</t>
  </si>
  <si>
    <t xml:space="preserve">m²</t>
  </si>
  <si>
    <t xml:space="preserve">Làmina de betum modificat amb elastòmer SBS, LBM(SBS)-40-FP, Polydan 180-40 P Elast "DANOSA", massa nominal 4 kg/m², amb armadura de feltre de polièster reforçat i estabilitzat de 180 g/m², de superfície no protegida, i coeficient de difusió enfront del gas radó 2,4x10-12 m²/s. Segons UNE-EN 13707.</t>
  </si>
  <si>
    <t xml:space="preserve">mt14ldn010bb</t>
  </si>
  <si>
    <t xml:space="preserve">m²</t>
  </si>
  <si>
    <t xml:space="preserve">Làmina de betum modificat amb elastòmer SBS, LBM(SBS)-30-FV, Glasdan 30 P Elast "DANOSA", massa nominal 3 kg/m², amb armadura de feltre de fibra de vidre de 60 g/m², de superfície no protegida. Segons UNE-EN 13707.</t>
  </si>
  <si>
    <t xml:space="preserve">mt14gsn020hfa</t>
  </si>
  <si>
    <t xml:space="preserve">m²</t>
  </si>
  <si>
    <t xml:space="preserve">Geotèxtil no teixit compost per fibres de polièster unides per tiretes, Danofelt PY 200 "DANOSA", amb una resistència a la tracció longitudinal de 2,3 kN/m, una resistència a la tracció transversal de 2,3 kN/m, una obertura de con a l'assaig de perforació dinàmica segons UNE-EN ISO 13433 inferior a 25 mm, resistència CBR a punxonament 0,6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</si>
  <si>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</si>
  <si>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</si>
  <si>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</si>
  <si>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</si>
  <si>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</si>
  <si>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</si>
  <si>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</si>
  <si>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</si>
  <si>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</si>
  <si>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</si>
  <si>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</si>
  <si>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</si>
  <si>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</si>
  <si>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</si>
  <si>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</si>
  <si>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</si>
  <si>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</si>
  <si>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</si>
  <si>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</si>
  <si>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</si>
  <si>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</si>
  <si>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</si>
  <si>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</si>
  <si>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</si>
  <si>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</si>
  <si>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</si>
  <si>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</si>
  <si>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</si>
  <si>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</si>
  <si>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</si>
  <si>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</si>
  <si>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</si>
  <si>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</si>
  <si>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</si>
  <si>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</si>
  <si>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</si>
  <si>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</si>
  <si>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</si>
  <si>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</si>
  <si>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</si>
  <si>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</si>
  <si>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</si>
  <si>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</si>
  <si>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</si>
  <si>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</si>
  <si>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40,09€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</si>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</sst>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1.03</v>
      </c>
      <c r="J17" s="12">
        <f ca="1">ROUND(INDIRECT(ADDRESS(ROW()+(0), COLUMN()+(-3), 1))*INDIRECT(ADDRESS(ROW()+(0), COLUMN()+(-1), 1)), 2)</f>
        <v>1.08</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45.00" thickBot="1" customHeight="1">
      <c r="A19" s="1" t="s">
        <v>39</v>
      </c>
      <c r="B19" s="1"/>
      <c r="C19" s="1"/>
      <c r="D19" s="10" t="s">
        <v>40</v>
      </c>
      <c r="E19" s="1" t="s">
        <v>41</v>
      </c>
      <c r="F19" s="1"/>
      <c r="G19" s="11">
        <v>1.1</v>
      </c>
      <c r="H19" s="11"/>
      <c r="I19" s="12">
        <v>12.99</v>
      </c>
      <c r="J19" s="12">
        <f ca="1">ROUND(INDIRECT(ADDRESS(ROW()+(0), COLUMN()+(-3), 1))*INDIRECT(ADDRESS(ROW()+(0), COLUMN()+(-1), 1)), 2)</f>
        <v>14.29</v>
      </c>
    </row>
    <row r="20" spans="1:10" ht="34.50" thickBot="1" customHeight="1">
      <c r="A20" s="1" t="s">
        <v>42</v>
      </c>
      <c r="B20" s="1"/>
      <c r="C20" s="1"/>
      <c r="D20" s="10" t="s">
        <v>43</v>
      </c>
      <c r="E20" s="1" t="s">
        <v>44</v>
      </c>
      <c r="F20" s="1"/>
      <c r="G20" s="11">
        <v>1.1</v>
      </c>
      <c r="H20" s="11"/>
      <c r="I20" s="12">
        <v>8</v>
      </c>
      <c r="J20" s="12">
        <f ca="1">ROUND(INDIRECT(ADDRESS(ROW()+(0), COLUMN()+(-3), 1))*INDIRECT(ADDRESS(ROW()+(0), COLUMN()+(-1), 1)), 2)</f>
        <v>8.8</v>
      </c>
    </row>
    <row r="21" spans="1:10" ht="55.50" thickBot="1" customHeight="1">
      <c r="A21" s="1" t="s">
        <v>45</v>
      </c>
      <c r="B21" s="1"/>
      <c r="C21" s="1"/>
      <c r="D21" s="10" t="s">
        <v>46</v>
      </c>
      <c r="E21" s="1" t="s">
        <v>47</v>
      </c>
      <c r="F21" s="1"/>
      <c r="G21" s="11">
        <v>1.05</v>
      </c>
      <c r="H21" s="11"/>
      <c r="I21" s="12">
        <v>1.3</v>
      </c>
      <c r="J21" s="12">
        <f ca="1">ROUND(INDIRECT(ADDRESS(ROW()+(0), COLUMN()+(-3), 1))*INDIRECT(ADDRESS(ROW()+(0), COLUMN()+(-1), 1)), 2)</f>
        <v>1.37</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1.7</v>
      </c>
      <c r="J26" s="14">
        <f ca="1">ROUND(INDIRECT(ADDRESS(ROW()+(0), COLUMN()+(-3), 1))*INDIRECT(ADDRESS(ROW()+(0), COLUMN()+(-1), 1)), 2)</f>
        <v>0.05</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87</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0.108</v>
      </c>
      <c r="H29" s="11"/>
      <c r="I29" s="12">
        <v>29.67</v>
      </c>
      <c r="J29" s="12">
        <f ca="1">ROUND(INDIRECT(ADDRESS(ROW()+(0), COLUMN()+(-3), 1))*INDIRECT(ADDRESS(ROW()+(0), COLUMN()+(-1), 1)), 2)</f>
        <v>3.2</v>
      </c>
    </row>
    <row r="30" spans="1:10" ht="13.50" thickBot="1" customHeight="1">
      <c r="A30" s="1" t="s">
        <v>68</v>
      </c>
      <c r="B30" s="1"/>
      <c r="C30" s="1"/>
      <c r="D30" s="10" t="s">
        <v>69</v>
      </c>
      <c r="E30" s="1" t="s">
        <v>70</v>
      </c>
      <c r="F30" s="1"/>
      <c r="G30" s="11">
        <v>0.827</v>
      </c>
      <c r="H30" s="11"/>
      <c r="I30" s="12">
        <v>24.86</v>
      </c>
      <c r="J30" s="12">
        <f ca="1">ROUND(INDIRECT(ADDRESS(ROW()+(0), COLUMN()+(-3), 1))*INDIRECT(ADDRESS(ROW()+(0), COLUMN()+(-1), 1)), 2)</f>
        <v>20.56</v>
      </c>
    </row>
    <row r="31" spans="1:10" ht="13.50" thickBot="1" customHeight="1">
      <c r="A31" s="1" t="s">
        <v>71</v>
      </c>
      <c r="B31" s="1"/>
      <c r="C31" s="1"/>
      <c r="D31" s="10" t="s">
        <v>72</v>
      </c>
      <c r="E31" s="1" t="s">
        <v>73</v>
      </c>
      <c r="F31" s="1"/>
      <c r="G31" s="11">
        <v>0.252</v>
      </c>
      <c r="H31" s="11"/>
      <c r="I31" s="12">
        <v>29.67</v>
      </c>
      <c r="J31" s="12">
        <f ca="1">ROUND(INDIRECT(ADDRESS(ROW()+(0), COLUMN()+(-3), 1))*INDIRECT(ADDRESS(ROW()+(0), COLUMN()+(-1), 1)), 2)</f>
        <v>7.48</v>
      </c>
    </row>
    <row r="32" spans="1:10" ht="13.50" thickBot="1" customHeight="1">
      <c r="A32" s="1" t="s">
        <v>74</v>
      </c>
      <c r="B32" s="1"/>
      <c r="C32" s="1"/>
      <c r="D32" s="10" t="s">
        <v>75</v>
      </c>
      <c r="E32" s="1" t="s">
        <v>76</v>
      </c>
      <c r="F32" s="1"/>
      <c r="G32" s="11">
        <v>0.252</v>
      </c>
      <c r="H32" s="11"/>
      <c r="I32" s="12">
        <v>26.39</v>
      </c>
      <c r="J32" s="12">
        <f ca="1">ROUND(INDIRECT(ADDRESS(ROW()+(0), COLUMN()+(-3), 1))*INDIRECT(ADDRESS(ROW()+(0), COLUMN()+(-1), 1)), 2)</f>
        <v>6.65</v>
      </c>
    </row>
    <row r="33" spans="1:10" ht="13.50" thickBot="1" customHeight="1">
      <c r="A33" s="1" t="s">
        <v>77</v>
      </c>
      <c r="B33" s="1"/>
      <c r="C33" s="1"/>
      <c r="D33" s="10" t="s">
        <v>78</v>
      </c>
      <c r="E33" s="1" t="s">
        <v>79</v>
      </c>
      <c r="F33" s="1"/>
      <c r="G33" s="11">
        <v>0.06</v>
      </c>
      <c r="H33" s="11"/>
      <c r="I33" s="12">
        <v>30.63</v>
      </c>
      <c r="J33" s="12">
        <f ca="1">ROUND(INDIRECT(ADDRESS(ROW()+(0), COLUMN()+(-3), 1))*INDIRECT(ADDRESS(ROW()+(0), COLUMN()+(-1), 1)), 2)</f>
        <v>1.84</v>
      </c>
    </row>
    <row r="34" spans="1:10" ht="13.50" thickBot="1" customHeight="1">
      <c r="A34" s="1" t="s">
        <v>80</v>
      </c>
      <c r="B34" s="1"/>
      <c r="C34" s="1"/>
      <c r="D34" s="10" t="s">
        <v>81</v>
      </c>
      <c r="E34" s="1" t="s">
        <v>82</v>
      </c>
      <c r="F34" s="1"/>
      <c r="G34" s="11">
        <v>0.06</v>
      </c>
      <c r="H34" s="11"/>
      <c r="I34" s="12">
        <v>26.39</v>
      </c>
      <c r="J34" s="12">
        <f ca="1">ROUND(INDIRECT(ADDRESS(ROW()+(0), COLUMN()+(-3), 1))*INDIRECT(ADDRESS(ROW()+(0), COLUMN()+(-1), 1)), 2)</f>
        <v>1.58</v>
      </c>
    </row>
    <row r="35" spans="1:10" ht="13.50" thickBot="1" customHeight="1">
      <c r="A35" s="1" t="s">
        <v>83</v>
      </c>
      <c r="B35" s="1"/>
      <c r="C35" s="1"/>
      <c r="D35" s="10" t="s">
        <v>84</v>
      </c>
      <c r="E35" s="1" t="s">
        <v>85</v>
      </c>
      <c r="F35" s="1"/>
      <c r="G35" s="11">
        <v>0.48</v>
      </c>
      <c r="H35" s="11"/>
      <c r="I35" s="12">
        <v>29.67</v>
      </c>
      <c r="J35" s="12">
        <f ca="1">ROUND(INDIRECT(ADDRESS(ROW()+(0), COLUMN()+(-3), 1))*INDIRECT(ADDRESS(ROW()+(0), COLUMN()+(-1), 1)), 2)</f>
        <v>14.24</v>
      </c>
    </row>
    <row r="36" spans="1:10" ht="13.50" thickBot="1" customHeight="1">
      <c r="A36" s="1" t="s">
        <v>86</v>
      </c>
      <c r="B36" s="1"/>
      <c r="C36" s="1"/>
      <c r="D36" s="10" t="s">
        <v>87</v>
      </c>
      <c r="E36" s="1" t="s">
        <v>88</v>
      </c>
      <c r="F36" s="1"/>
      <c r="G36" s="13">
        <v>0.24</v>
      </c>
      <c r="H36" s="13"/>
      <c r="I36" s="14">
        <v>26.39</v>
      </c>
      <c r="J36" s="14">
        <f ca="1">ROUND(INDIRECT(ADDRESS(ROW()+(0), COLUMN()+(-3), 1))*INDIRECT(ADDRESS(ROW()+(0), COLUMN()+(-1), 1)), 2)</f>
        <v>6.33</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61.88</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148.88</v>
      </c>
      <c r="J39" s="14">
        <f ca="1">ROUND(INDIRECT(ADDRESS(ROW()+(0), COLUMN()+(-3), 1))*INDIRECT(ADDRESS(ROW()+(0), COLUMN()+(-1), 1))/100, 2)</f>
        <v>2.98</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151.86</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1.06202e+06</v>
      </c>
      <c r="G44" s="29"/>
      <c r="H44" s="29">
        <v>1.06202e+06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1.07202e+06</v>
      </c>
      <c r="G49" s="29"/>
      <c r="H49" s="29">
        <v>1.07202e+06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1.18202e+06</v>
      </c>
      <c r="G51" s="29"/>
      <c r="H51" s="29">
        <v>1.18202e+06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1.07202e+06</v>
      </c>
      <c r="G53" s="29"/>
      <c r="H53" s="29">
        <v>1.07202e+06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1.03202e+06</v>
      </c>
      <c r="G55" s="29"/>
      <c r="H55" s="29">
        <v>1.03202e+06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